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<sst xmlns="http://schemas.openxmlformats.org/spreadsheetml/2006/main" count="16" uniqueCount="16">
  <si>
    <t>диам</t>
  </si>
  <si>
    <t>цена руб/рез</t>
  </si>
  <si>
    <t>мин. цена за резку 100 руб</t>
  </si>
  <si>
    <t>цена деньгами на складе</t>
  </si>
  <si>
    <t>сталь</t>
  </si>
  <si>
    <t>диаметр</t>
  </si>
  <si>
    <t>цена за кг</t>
  </si>
  <si>
    <t>38хма</t>
  </si>
  <si>
    <t>Данные забиваем в ручную</t>
  </si>
  <si>
    <t>цена за кг по прайсу</t>
  </si>
  <si>
    <t>длинна в метрах</t>
  </si>
  <si>
    <t>вес заготовки кг</t>
  </si>
  <si>
    <t>цена за металл руб</t>
  </si>
  <si>
    <t>цена за порезку руб/рез</t>
  </si>
  <si>
    <t>сумма за заготовку</t>
  </si>
  <si>
    <t>Данные считаются автоматически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</si>
</sst>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0000"/>
    <numFmt numFmtId="183" formatCode="0.000000"/>
    <numFmt numFmtId="184" formatCode="0.0"/>
    <numFmt numFmtId="185" formatCode="0.0000000"/>
  </numFmts>
  <fonts count="19">
    <font>
      <sz val="1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3" max="3" width="14.421875" style="0" customWidth="1"/>
    <col min="7" max="7" width="12.28125" style="0" customWidth="1"/>
    <col min="9" max="9" width="15.57421875" style="0" customWidth="1"/>
    <col min="10" max="10" width="18.421875" style="0" customWidth="1"/>
    <col min="11" max="11" width="17.421875" style="0" customWidth="1"/>
    <col min="12" max="12" width="12.7109375" style="0" customWidth="1"/>
    <col min="13" max="13" width="10.421875" style="0" customWidth="1"/>
  </cols>
  <sheetData>
    <row r="1" spans="2:3" ht="12.75">
      <c r="B1" s="1" t="s">
        <v>0</v>
      </c>
      <c r="C1" s="1" t="s">
        <v>1</v>
      </c>
    </row>
    <row r="2" spans="2:13" ht="12.75">
      <c r="B2" s="1">
        <v>10</v>
      </c>
      <c r="C2" s="2">
        <v>3.14</v>
      </c>
      <c r="E2" s="3" t="s">
        <v>8</v>
      </c>
      <c r="F2" s="3"/>
      <c r="G2" s="3"/>
      <c r="H2" s="3"/>
      <c r="I2" s="6" t="s">
        <v>15</v>
      </c>
      <c r="J2" s="6"/>
      <c r="K2" s="6"/>
      <c r="L2" s="6"/>
      <c r="M2" s="6"/>
    </row>
    <row r="3" spans="2:13" ht="12.75">
      <c r="B3" s="1">
        <v>15</v>
      </c>
      <c r="C3" s="2">
        <v>7.065</v>
      </c>
      <c r="E3" s="7" t="s">
        <v>4</v>
      </c>
      <c r="F3" s="7" t="s">
        <v>5</v>
      </c>
      <c r="G3" s="7" t="s">
        <v>9</v>
      </c>
      <c r="H3" s="8" t="s">
        <v>10</v>
      </c>
      <c r="I3" s="9" t="s">
        <v>11</v>
      </c>
      <c r="J3" s="9" t="s">
        <v>13</v>
      </c>
      <c r="K3" s="9" t="s">
        <v>12</v>
      </c>
      <c r="L3" s="9" t="s">
        <v>14</v>
      </c>
      <c r="M3" s="9" t="s">
        <v>6</v>
      </c>
    </row>
    <row r="4" spans="2:13" ht="12.75">
      <c r="B4" s="1">
        <v>20</v>
      </c>
      <c r="C4" s="2">
        <v>12.56</v>
      </c>
      <c r="E4" s="7"/>
      <c r="F4" s="7"/>
      <c r="G4" s="7"/>
      <c r="H4" s="8"/>
      <c r="I4" s="9"/>
      <c r="J4" s="9"/>
      <c r="K4" s="9"/>
      <c r="L4" s="9"/>
      <c r="M4" s="9"/>
    </row>
    <row r="5" spans="2:13" ht="12.75">
      <c r="B5" s="1">
        <v>25</v>
      </c>
      <c r="C5" s="2">
        <v>19.625</v>
      </c>
      <c r="E5" s="1" t="s">
        <v>7</v>
      </c>
      <c r="F5" s="1">
        <v>50</v>
      </c>
      <c r="G5" s="1">
        <v>59</v>
      </c>
      <c r="H5" s="1">
        <v>1</v>
      </c>
      <c r="I5" s="5">
        <f>F5*F5*3.14*7.85/4000*H5</f>
        <v>15.405625</v>
      </c>
      <c r="J5" s="4">
        <f>F5*F5*3.14/100</f>
        <v>78.5</v>
      </c>
      <c r="K5" s="5">
        <f>I5*G5*1.1</f>
        <v>999.8250625000001</v>
      </c>
      <c r="L5" s="5">
        <f>K5+J5</f>
        <v>1078.3250625</v>
      </c>
      <c r="M5" s="4">
        <f>L5/I5</f>
        <v>69.99554140127388</v>
      </c>
    </row>
    <row r="6" spans="2:3" ht="12.75">
      <c r="B6" s="1">
        <v>30</v>
      </c>
      <c r="C6" s="2">
        <v>28.26</v>
      </c>
    </row>
    <row r="7" spans="2:3" ht="12.75">
      <c r="B7" s="1">
        <v>35</v>
      </c>
      <c r="C7" s="2">
        <v>38.465</v>
      </c>
    </row>
    <row r="8" spans="2:3" ht="12.75">
      <c r="B8" s="1">
        <v>40</v>
      </c>
      <c r="C8" s="2">
        <v>50.24</v>
      </c>
    </row>
    <row r="9" spans="2:3" ht="12.75">
      <c r="B9" s="1">
        <v>45</v>
      </c>
      <c r="C9" s="2">
        <v>63.585</v>
      </c>
    </row>
    <row r="10" spans="2:3" ht="12.75">
      <c r="B10" s="1">
        <v>50</v>
      </c>
      <c r="C10" s="2">
        <v>78.5</v>
      </c>
    </row>
    <row r="11" spans="2:3" ht="12.75">
      <c r="B11" s="1">
        <v>55</v>
      </c>
      <c r="C11" s="2">
        <v>94.985</v>
      </c>
    </row>
    <row r="12" spans="2:3" ht="12.75">
      <c r="B12" s="1">
        <v>60</v>
      </c>
      <c r="C12" s="2">
        <v>113.04</v>
      </c>
    </row>
    <row r="13" spans="2:3" ht="12.75">
      <c r="B13" s="1">
        <v>65</v>
      </c>
      <c r="C13" s="2">
        <v>132.665</v>
      </c>
    </row>
    <row r="14" spans="2:3" ht="12.75">
      <c r="B14" s="1">
        <v>70</v>
      </c>
      <c r="C14" s="2">
        <v>153.86</v>
      </c>
    </row>
    <row r="15" spans="2:3" ht="12.75">
      <c r="B15" s="1">
        <v>75</v>
      </c>
      <c r="C15" s="2">
        <v>176.625</v>
      </c>
    </row>
    <row r="16" spans="2:3" ht="12.75">
      <c r="B16" s="1">
        <v>80</v>
      </c>
      <c r="C16" s="2">
        <v>200.96</v>
      </c>
    </row>
    <row r="17" spans="2:3" ht="12.75">
      <c r="B17" s="1">
        <v>85</v>
      </c>
      <c r="C17" s="2">
        <v>226.865</v>
      </c>
    </row>
    <row r="18" spans="2:3" ht="12.75">
      <c r="B18" s="1">
        <v>90</v>
      </c>
      <c r="C18" s="2">
        <v>254.34</v>
      </c>
    </row>
    <row r="19" spans="2:3" ht="12.75">
      <c r="B19" s="1">
        <v>95</v>
      </c>
      <c r="C19" s="2">
        <v>283.385</v>
      </c>
    </row>
    <row r="20" spans="2:3" ht="12.75">
      <c r="B20" s="1">
        <v>100</v>
      </c>
      <c r="C20" s="2">
        <v>314</v>
      </c>
    </row>
    <row r="21" spans="2:3" ht="12.75">
      <c r="B21" s="1">
        <v>105</v>
      </c>
      <c r="C21" s="2">
        <v>346.185</v>
      </c>
    </row>
    <row r="22" spans="2:3" ht="12.75">
      <c r="B22" s="1">
        <v>110</v>
      </c>
      <c r="C22" s="2">
        <v>379.94</v>
      </c>
    </row>
    <row r="23" spans="2:3" ht="12.75">
      <c r="B23" s="1">
        <v>115</v>
      </c>
      <c r="C23" s="2">
        <v>415.265</v>
      </c>
    </row>
    <row r="24" spans="2:3" ht="12.75">
      <c r="B24" s="1">
        <v>120</v>
      </c>
      <c r="C24" s="2">
        <v>452.16</v>
      </c>
    </row>
    <row r="25" spans="2:3" ht="12.75">
      <c r="B25" s="1">
        <v>130</v>
      </c>
      <c r="C25" s="2">
        <v>530.66</v>
      </c>
    </row>
    <row r="26" spans="2:3" ht="12.75">
      <c r="B26" s="1">
        <v>140</v>
      </c>
      <c r="C26" s="2">
        <v>615.44</v>
      </c>
    </row>
    <row r="27" spans="2:3" ht="12.75">
      <c r="B27" s="1">
        <v>150</v>
      </c>
      <c r="C27" s="2">
        <v>706.5</v>
      </c>
    </row>
    <row r="28" spans="2:3" ht="12.75">
      <c r="B28" s="1">
        <v>160</v>
      </c>
      <c r="C28" s="2">
        <v>803.84</v>
      </c>
    </row>
    <row r="29" spans="2:3" ht="12.75">
      <c r="B29" s="1">
        <v>170</v>
      </c>
      <c r="C29" s="2">
        <v>907.46</v>
      </c>
    </row>
    <row r="30" spans="2:3" ht="12.75">
      <c r="B30" s="1">
        <v>180</v>
      </c>
      <c r="C30" s="2">
        <v>1017.36</v>
      </c>
    </row>
    <row r="31" spans="2:3" ht="12.75">
      <c r="B31" s="1">
        <v>190</v>
      </c>
      <c r="C31" s="2">
        <v>1133.54</v>
      </c>
    </row>
    <row r="32" spans="2:3" ht="12.75">
      <c r="B32" s="1">
        <v>200</v>
      </c>
      <c r="C32" s="2">
        <v>1256</v>
      </c>
    </row>
    <row r="33" ht="12.75">
      <c r="B33" t="s">
        <v>2</v>
      </c>
    </row>
    <row r="34" ht="12.75">
      <c r="B34" t="s">
        <v>3</v>
      </c>
    </row>
  </sheetData>
  <sheetProtection/>
  <mergeCells count="11">
    <mergeCell ref="L3:L4"/>
    <mergeCell ref="M3:M4"/>
    <mergeCell ref="I2:M2"/>
    <mergeCell ref="E2:H2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dcterms:created xsi:type="dcterms:W3CDTF">1996-10-08T23:32:33Z</dcterms:created>
  <dcterms:modified xsi:type="dcterms:W3CDTF">2015-08-18T12:53:45Z</dcterms:modified>
  <cp:category/>
  <cp:version/>
  <cp:contentType/>
  <cp:contentStatus/>
</cp:coreProperties>
</file>